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<sst xmlns="http://schemas.openxmlformats.org/spreadsheetml/2006/main" count="222" uniqueCount="116">
  <si>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</si>
  <si>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</si>
  <si>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</si>
  <si>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</si>
  <si>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</si>
  <si>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</si>
  <si>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</si>
  <si>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</si>
  <si>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</si>
  <si>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</si>
  <si>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</si>
  <si>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</si>
  <si>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</si>
  <si>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</si>
  <si>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</si>
  <si>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</si>
  <si>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</si>
  <si>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</si>
  <si>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</si>
  <si>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</si>
  <si>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2.2.Виготовлення технічного паспорту сцени</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</si>
  <si>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</si>
  <si>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</si>
  <si>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</si>
  <si>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</si>
  <si>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</si>
  <si>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</si>
  <si>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</si>
  <si>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</si>
  <si>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</si>
  <si>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</si>
  <si>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</si>
  <si>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</si>
  <si>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</si>
  <si>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</si>
  <si>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</si>
  <si>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</si>
  <si>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</si>
  <si>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</si>
  <si>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</si>
  <si>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</si>
  <si>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</si>
  <si>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</si>
  <si>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</si>
  <si>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</si>
  <si>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</si>
  <si>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</si>
  <si>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</si>
  <si>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</si>
  <si>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</si>
  <si>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</si>
  <si>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</si>
  <si>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</si>
  <si>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</si>
  <si>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</si>
  <si>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</si>
  <si>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Організація роботи щодо забезпечення збереження та відновлення зелених насаджень парків, зон відпочинку для покращення загального мікроклімату населених пунктів Нетішинської ОТГ.</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</si>
  <si>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</si>
  <si>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</si>
  <si>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</si>
  <si>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</si>
  <si>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</si>
  <si>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</si>
  <si>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</si>
  <si>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</si>
  <si>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</si>
  <si>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</si>
  <si>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</si>
  <si>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</si>
  <si>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</si>
  <si>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</si>
  <si>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</si>
  <si>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                                                                Бюджет міської ОТГ</t>
  </si>
  <si>
    <t>Бюджет міської ОТГ</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</si>
  <si>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</si>
  <si>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3.2.Капітальний ремонт доріг та вулиць Нетішинської ОТГ</t>
  </si>
  <si>
    <t>3.3.Реконструкція дренажно-обвідного каналу та ремонт елементів міського фонтану</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</si>
  <si>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</si>
  <si>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</si>
  <si>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</si>
  <si>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</si>
  <si>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</si>
  <si>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</si>
  <si>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</si>
  <si>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</si>
  <si>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</si>
  <si>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</si>
  <si>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</si>
  <si>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</si>
  <si>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</si>
  <si>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</si>
  <si>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Забезпечення мешканців Нетішинської об'єднаної громади зручними умовами пересування.</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</si>
  <si>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</si>
  <si>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</si>
  <si>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</si>
  <si>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</si>
  <si>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</si>
  <si>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</si>
  <si>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</si>
  <si>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</si>
  <si>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3.16.Проєктні роботи по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</si>
  <si>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для будівництва зовнішнього освітлення у районі пішоходного мосту у м.Нетішин</t>
  </si>
  <si>
    <t>1.14.Проведення незалежної оцінки об'єктів благоустрою</t>
  </si>
  <si>
    <t>Фонд комунального майна міста Нетішина, Виконавчий комітет Нетішинської міської ради</t>
  </si>
  <si>
    <t>Забезпечення проведення незалежної оцінки об'єктів благоустрою на території Нетішинської ОТГ</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</si>
  <si>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</si>
  <si>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</si>
  <si>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</si>
  <si>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</si>
  <si>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</si>
  <si>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</si>
  <si>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</si>
  <si>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</si>
  <si>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</si>
  <si>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 xml:space="preserve">Додаток до програми                                                             ЗАТВЕРДЖЕНО                                                                      Рішення шістдесят четвертої сесії Нетішинської міської ради                        VII скликання 01.11.2019 № 64/4108  (у редакції рішення ______________  сесії Нетішинської міської ради VII скликання                                                                                                            __.__.2020 № __/____)                                                                                                                                                 </t>
  </si>
  <si>
    <r>
      <t xml:space="preserve">1.13.Утримання та облаштування парків, зон відпочинку на території ОТГ, збереження природо заповідного фонду, </t>
    </r>
    <r>
      <rPr>
        <sz val="12"/>
        <color indexed="60"/>
        <rFont val="Times New Roman"/>
        <family val="1"/>
      </rPr>
      <t>очищення русла обвідного каналу міста Нетішин</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</si>
</sst>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32">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2"/>
      <color indexed="8"/>
      <name val="Times New Roman"/>
      <family val="1"/>
    </font>
    <font>
      <b/>
      <sz val="12"/>
      <color indexed="8"/>
      <name val="Times New Roman"/>
      <family val="1"/>
    </font>
    <font>
      <sz val="12"/>
      <color indexed="10"/>
      <name val="Times New Roman"/>
      <family val="1"/>
    </font>
    <font>
      <sz val="10"/>
      <color indexed="10"/>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4" borderId="7"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0" applyNumberFormat="0" applyBorder="0" applyAlignment="0" applyProtection="0"/>
  </cellStyleXfs>
  <cellXfs count="48">
    <xf numFmtId="0" fontId="0" fillId="0" borderId="0" xfId="0" applyAlignment="1">
      <alignment/>
    </xf>
    <xf numFmtId="0" fontId="0" fillId="0" borderId="0" xfId="0" applyBorder="1" applyAlignment="1">
      <alignment/>
    </xf>
    <xf numFmtId="2" fontId="0" fillId="0" borderId="0" xfId="0" applyNumberFormat="1" applyBorder="1"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4" fillId="0" borderId="0" xfId="0" applyFont="1" applyBorder="1" applyAlignment="1">
      <alignment horizontal="left" vertical="top" wrapText="1"/>
    </xf>
    <xf numFmtId="0" fontId="7" fillId="0" borderId="10" xfId="0" applyFont="1" applyBorder="1" applyAlignment="1">
      <alignment horizontal="center" vertical="top" wrapText="1"/>
    </xf>
    <xf numFmtId="0" fontId="8" fillId="0" borderId="10" xfId="0" applyFont="1" applyBorder="1" applyAlignment="1">
      <alignment horizontal="justify" vertical="top" wrapText="1"/>
    </xf>
    <xf numFmtId="0" fontId="7" fillId="0" borderId="10" xfId="0" applyFont="1" applyBorder="1" applyAlignment="1">
      <alignment horizontal="center" vertical="center" wrapText="1"/>
    </xf>
    <xf numFmtId="0" fontId="9" fillId="0" borderId="10" xfId="0" applyFont="1" applyBorder="1" applyAlignment="1">
      <alignment horizontal="justify" vertical="top" wrapText="1"/>
    </xf>
    <xf numFmtId="0" fontId="10" fillId="0" borderId="0" xfId="0" applyFont="1" applyBorder="1" applyAlignment="1">
      <alignment/>
    </xf>
    <xf numFmtId="0" fontId="9" fillId="0" borderId="10" xfId="0" applyFont="1" applyBorder="1" applyAlignment="1">
      <alignment horizontal="justify" vertical="top" wrapText="1"/>
    </xf>
    <xf numFmtId="0" fontId="10" fillId="0" borderId="0" xfId="0" applyFont="1" applyBorder="1" applyAlignment="1">
      <alignment/>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2" fontId="8" fillId="0" borderId="10" xfId="0" applyNumberFormat="1" applyFont="1" applyBorder="1" applyAlignment="1">
      <alignment horizontal="justify" vertical="top" wrapText="1"/>
    </xf>
    <xf numFmtId="0" fontId="1" fillId="0" borderId="10" xfId="0" applyFont="1" applyBorder="1" applyAlignment="1">
      <alignment horizontal="center" vertical="top" wrapText="1"/>
    </xf>
    <xf numFmtId="0" fontId="0" fillId="0" borderId="0" xfId="0" applyFont="1" applyBorder="1" applyAlignment="1">
      <alignment/>
    </xf>
    <xf numFmtId="0" fontId="9" fillId="0" borderId="10" xfId="0" applyFont="1" applyBorder="1" applyAlignment="1">
      <alignment horizontal="justify" vertical="top" wrapText="1"/>
    </xf>
    <xf numFmtId="0" fontId="10" fillId="0" borderId="0" xfId="0" applyFont="1" applyBorder="1" applyAlignment="1">
      <alignment/>
    </xf>
    <xf numFmtId="0" fontId="7" fillId="0" borderId="0" xfId="0" applyFont="1" applyBorder="1" applyAlignment="1">
      <alignment horizontal="justify" vertical="top" wrapText="1"/>
    </xf>
    <xf numFmtId="2" fontId="7" fillId="0" borderId="0" xfId="0" applyNumberFormat="1" applyFont="1" applyBorder="1" applyAlignment="1">
      <alignment horizontal="justify" vertical="top" wrapText="1"/>
    </xf>
    <xf numFmtId="0" fontId="11" fillId="0" borderId="0" xfId="0" applyFont="1" applyBorder="1" applyAlignment="1">
      <alignment/>
    </xf>
    <xf numFmtId="2" fontId="11" fillId="0" borderId="0" xfId="0" applyNumberFormat="1" applyFont="1" applyBorder="1" applyAlignment="1">
      <alignment/>
    </xf>
    <xf numFmtId="0" fontId="1" fillId="0" borderId="10" xfId="0" applyFont="1" applyBorder="1" applyAlignment="1">
      <alignment horizontal="justify"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0" xfId="0" applyFont="1" applyBorder="1" applyAlignment="1">
      <alignment horizontal="center" wrapText="1"/>
    </xf>
    <xf numFmtId="0" fontId="7"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0" fontId="0" fillId="0" borderId="10" xfId="0" applyBorder="1" applyAlignment="1">
      <alignment/>
    </xf>
    <xf numFmtId="0" fontId="1" fillId="0" borderId="10" xfId="0" applyFont="1" applyBorder="1" applyAlignment="1">
      <alignment horizontal="center" vertical="center" wrapText="1"/>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tabSelected="1" zoomScalePageLayoutView="0" workbookViewId="0" topLeftCell="A1">
      <selection activeCell="E21" sqref="E21"/>
    </sheetView>
  </sheetViews>
  <sheetFormatPr defaultColWidth="9.00390625" defaultRowHeight="12.75"/>
  <cols>
    <col min="1" max="1" width="3.125" style="1" customWidth="1"/>
    <col min="2" max="2" width="18.125" style="1" customWidth="1"/>
    <col min="3" max="3" width="26.75390625" style="1" customWidth="1"/>
    <col min="4" max="4" width="8.875" style="1" customWidth="1"/>
    <col min="5" max="5" width="19.375" style="1" customWidth="1"/>
    <col min="6" max="9" width="10.375" style="2" bestFit="1" customWidth="1"/>
    <col min="10" max="10" width="12.25390625" style="1" customWidth="1"/>
    <col min="11" max="11" width="42.75390625" style="1" customWidth="1"/>
    <col min="12" max="16384" width="8.875" style="1" customWidth="1"/>
  </cols>
  <sheetData>
    <row r="1" spans="3:11" ht="171" customHeight="1">
      <c r="C1" s="47" t="s">
        <v>71</v>
      </c>
      <c r="D1" s="47"/>
      <c r="E1" s="47"/>
      <c r="F1" s="47"/>
      <c r="G1" s="47"/>
      <c r="H1" s="47"/>
      <c r="I1" s="47"/>
      <c r="K1" s="17" t="s">
        <v>114</v>
      </c>
    </row>
    <row r="2" spans="3:11" ht="27" customHeight="1">
      <c r="C2" s="10"/>
      <c r="D2" s="10"/>
      <c r="E2" s="10"/>
      <c r="F2" s="10"/>
      <c r="G2" s="10"/>
      <c r="H2" s="10"/>
      <c r="I2" s="10"/>
      <c r="K2" s="11"/>
    </row>
    <row r="3" spans="1:11" ht="30.75" customHeight="1">
      <c r="A3" s="39" t="s">
        <v>0</v>
      </c>
      <c r="B3" s="39" t="s">
        <v>1</v>
      </c>
      <c r="C3" s="39" t="s">
        <v>2</v>
      </c>
      <c r="D3" s="39" t="s">
        <v>3</v>
      </c>
      <c r="E3" s="39" t="s">
        <v>4</v>
      </c>
      <c r="F3" s="39" t="s">
        <v>42</v>
      </c>
      <c r="G3" s="39"/>
      <c r="H3" s="39"/>
      <c r="I3" s="39"/>
      <c r="J3" s="39" t="s">
        <v>43</v>
      </c>
      <c r="K3" s="39" t="s">
        <v>5</v>
      </c>
    </row>
    <row r="4" spans="1:11" ht="15.75">
      <c r="A4" s="39"/>
      <c r="B4" s="39"/>
      <c r="C4" s="39"/>
      <c r="D4" s="39"/>
      <c r="E4" s="39"/>
      <c r="F4" s="13" t="s">
        <v>6</v>
      </c>
      <c r="G4" s="15">
        <v>2020</v>
      </c>
      <c r="H4" s="15">
        <v>2021</v>
      </c>
      <c r="I4" s="15">
        <v>2022</v>
      </c>
      <c r="J4" s="39"/>
      <c r="K4" s="39"/>
    </row>
    <row r="5" spans="1:11" ht="15.75">
      <c r="A5" s="5">
        <v>1</v>
      </c>
      <c r="B5" s="5">
        <v>2</v>
      </c>
      <c r="C5" s="5">
        <v>3</v>
      </c>
      <c r="D5" s="5">
        <v>4</v>
      </c>
      <c r="E5" s="5">
        <v>5</v>
      </c>
      <c r="F5" s="14">
        <v>6</v>
      </c>
      <c r="G5" s="14">
        <v>7</v>
      </c>
      <c r="H5" s="14">
        <v>8</v>
      </c>
      <c r="I5" s="14">
        <v>9</v>
      </c>
      <c r="J5" s="5">
        <v>10</v>
      </c>
      <c r="K5" s="5">
        <v>11</v>
      </c>
    </row>
    <row r="6" spans="1:11" ht="94.5">
      <c r="A6" s="7">
        <v>1</v>
      </c>
      <c r="B6" s="7" t="s">
        <v>57</v>
      </c>
      <c r="C6" s="7" t="s">
        <v>44</v>
      </c>
      <c r="D6" s="7" t="s">
        <v>67</v>
      </c>
      <c r="E6" s="7" t="s">
        <v>45</v>
      </c>
      <c r="F6" s="8">
        <v>13258.87</v>
      </c>
      <c r="G6" s="8">
        <v>4005.7</v>
      </c>
      <c r="H6" s="8">
        <v>4406.27</v>
      </c>
      <c r="I6" s="8">
        <v>4846.9</v>
      </c>
      <c r="J6" s="40" t="s">
        <v>72</v>
      </c>
      <c r="K6" s="7" t="s">
        <v>46</v>
      </c>
    </row>
    <row r="7" spans="1:11" ht="94.5">
      <c r="A7" s="7"/>
      <c r="B7" s="7"/>
      <c r="C7" s="7" t="s">
        <v>8</v>
      </c>
      <c r="D7" s="7" t="s">
        <v>68</v>
      </c>
      <c r="E7" s="7" t="s">
        <v>45</v>
      </c>
      <c r="F7" s="8">
        <v>8318.36</v>
      </c>
      <c r="G7" s="8">
        <v>2513.1</v>
      </c>
      <c r="H7" s="8">
        <v>2764.41</v>
      </c>
      <c r="I7" s="8">
        <v>3040.85</v>
      </c>
      <c r="J7" s="40"/>
      <c r="K7" s="7" t="s">
        <v>47</v>
      </c>
    </row>
    <row r="8" spans="1:11" ht="96.75" customHeight="1">
      <c r="A8" s="36"/>
      <c r="B8" s="36"/>
      <c r="C8" s="36" t="s">
        <v>9</v>
      </c>
      <c r="D8" s="41" t="s">
        <v>69</v>
      </c>
      <c r="E8" s="7" t="s">
        <v>45</v>
      </c>
      <c r="F8" s="8">
        <v>25569.09</v>
      </c>
      <c r="G8" s="8">
        <v>7724.8</v>
      </c>
      <c r="H8" s="8">
        <v>8497.28</v>
      </c>
      <c r="I8" s="8">
        <v>9347.01</v>
      </c>
      <c r="J8" s="40" t="s">
        <v>72</v>
      </c>
      <c r="K8" s="36" t="s">
        <v>49</v>
      </c>
    </row>
    <row r="9" spans="1:11" ht="93.75" customHeight="1">
      <c r="A9" s="36"/>
      <c r="B9" s="36"/>
      <c r="C9" s="36"/>
      <c r="D9" s="42"/>
      <c r="E9" s="4" t="s">
        <v>48</v>
      </c>
      <c r="F9" s="8">
        <v>1535.14</v>
      </c>
      <c r="G9" s="8">
        <v>421.74</v>
      </c>
      <c r="H9" s="8">
        <v>506.09</v>
      </c>
      <c r="I9" s="8">
        <v>607.31</v>
      </c>
      <c r="J9" s="40"/>
      <c r="K9" s="36"/>
    </row>
    <row r="10" spans="1:11" ht="95.25" customHeight="1">
      <c r="A10" s="36"/>
      <c r="B10" s="36"/>
      <c r="C10" s="36" t="s">
        <v>83</v>
      </c>
      <c r="D10" s="46" t="s">
        <v>69</v>
      </c>
      <c r="E10" s="4" t="s">
        <v>45</v>
      </c>
      <c r="F10" s="8">
        <v>47779.52</v>
      </c>
      <c r="G10" s="8">
        <v>14434.9</v>
      </c>
      <c r="H10" s="8">
        <v>15878.39</v>
      </c>
      <c r="I10" s="8">
        <v>17466.23</v>
      </c>
      <c r="J10" s="40" t="s">
        <v>72</v>
      </c>
      <c r="K10" s="36" t="s">
        <v>50</v>
      </c>
    </row>
    <row r="11" spans="1:11" ht="96" customHeight="1">
      <c r="A11" s="36"/>
      <c r="B11" s="36"/>
      <c r="C11" s="45"/>
      <c r="D11" s="46"/>
      <c r="E11" s="7" t="s">
        <v>48</v>
      </c>
      <c r="F11" s="8">
        <v>7874.63</v>
      </c>
      <c r="G11" s="8">
        <v>2163.36</v>
      </c>
      <c r="H11" s="8">
        <v>2596.03</v>
      </c>
      <c r="I11" s="8">
        <v>3115.24</v>
      </c>
      <c r="J11" s="40"/>
      <c r="K11" s="36"/>
    </row>
    <row r="12" spans="1:11" ht="94.5">
      <c r="A12" s="7"/>
      <c r="B12" s="7"/>
      <c r="C12" s="7" t="s">
        <v>10</v>
      </c>
      <c r="D12" s="7" t="s">
        <v>69</v>
      </c>
      <c r="E12" s="7" t="s">
        <v>45</v>
      </c>
      <c r="F12" s="8">
        <v>1332.28</v>
      </c>
      <c r="G12" s="8">
        <v>402.5</v>
      </c>
      <c r="H12" s="8">
        <v>442.75</v>
      </c>
      <c r="I12" s="8">
        <v>487.03</v>
      </c>
      <c r="J12" s="18" t="s">
        <v>73</v>
      </c>
      <c r="K12" s="7" t="s">
        <v>27</v>
      </c>
    </row>
    <row r="13" spans="1:11" ht="94.5">
      <c r="A13" s="7"/>
      <c r="B13" s="7"/>
      <c r="C13" s="7" t="s">
        <v>11</v>
      </c>
      <c r="D13" s="7" t="s">
        <v>69</v>
      </c>
      <c r="E13" s="7" t="s">
        <v>45</v>
      </c>
      <c r="F13" s="8">
        <v>4738.93</v>
      </c>
      <c r="G13" s="8">
        <v>1431.7</v>
      </c>
      <c r="H13" s="8">
        <v>1574.87</v>
      </c>
      <c r="I13" s="8">
        <v>1732.36</v>
      </c>
      <c r="J13" s="18" t="s">
        <v>73</v>
      </c>
      <c r="K13" s="7" t="s">
        <v>51</v>
      </c>
    </row>
    <row r="14" spans="1:11" ht="189">
      <c r="A14" s="7"/>
      <c r="B14" s="7"/>
      <c r="C14" s="7" t="s">
        <v>52</v>
      </c>
      <c r="D14" s="16" t="s">
        <v>69</v>
      </c>
      <c r="E14" s="7" t="s">
        <v>7</v>
      </c>
      <c r="F14" s="8">
        <v>39979.5</v>
      </c>
      <c r="G14" s="8">
        <v>12078.4</v>
      </c>
      <c r="H14" s="8">
        <v>13286.24</v>
      </c>
      <c r="I14" s="8">
        <v>14614.86</v>
      </c>
      <c r="J14" s="18" t="s">
        <v>73</v>
      </c>
      <c r="K14" s="7" t="s">
        <v>53</v>
      </c>
    </row>
    <row r="15" spans="1:11" ht="94.5">
      <c r="A15" s="7"/>
      <c r="B15" s="7"/>
      <c r="C15" s="7" t="s">
        <v>12</v>
      </c>
      <c r="D15" s="7" t="s">
        <v>69</v>
      </c>
      <c r="E15" s="7" t="s">
        <v>45</v>
      </c>
      <c r="F15" s="8">
        <v>3752.55</v>
      </c>
      <c r="G15" s="8">
        <v>1133.7</v>
      </c>
      <c r="H15" s="8">
        <v>1247.07</v>
      </c>
      <c r="I15" s="8">
        <v>1371.78</v>
      </c>
      <c r="J15" s="18" t="s">
        <v>73</v>
      </c>
      <c r="K15" s="7" t="s">
        <v>28</v>
      </c>
    </row>
    <row r="16" spans="1:11" ht="94.5">
      <c r="A16" s="7"/>
      <c r="B16" s="7"/>
      <c r="C16" s="7" t="s">
        <v>13</v>
      </c>
      <c r="D16" s="7" t="s">
        <v>69</v>
      </c>
      <c r="E16" s="7" t="s">
        <v>45</v>
      </c>
      <c r="F16" s="8">
        <v>11141.8</v>
      </c>
      <c r="G16" s="8">
        <v>3389.9</v>
      </c>
      <c r="H16" s="8">
        <v>3691.38</v>
      </c>
      <c r="I16" s="8">
        <v>4060.52</v>
      </c>
      <c r="J16" s="18" t="s">
        <v>73</v>
      </c>
      <c r="K16" s="7" t="s">
        <v>29</v>
      </c>
    </row>
    <row r="17" spans="1:11" ht="94.5">
      <c r="A17" s="7"/>
      <c r="B17" s="7"/>
      <c r="C17" s="7" t="s">
        <v>14</v>
      </c>
      <c r="D17" s="7" t="s">
        <v>69</v>
      </c>
      <c r="E17" s="7" t="s">
        <v>45</v>
      </c>
      <c r="F17" s="8">
        <v>198.93</v>
      </c>
      <c r="G17" s="8">
        <v>60.1</v>
      </c>
      <c r="H17" s="8">
        <v>66.11</v>
      </c>
      <c r="I17" s="8">
        <v>72.72</v>
      </c>
      <c r="J17" s="18" t="s">
        <v>73</v>
      </c>
      <c r="K17" s="7" t="s">
        <v>54</v>
      </c>
    </row>
    <row r="18" spans="1:11" ht="94.5">
      <c r="A18" s="7"/>
      <c r="B18" s="7"/>
      <c r="C18" s="7" t="s">
        <v>15</v>
      </c>
      <c r="D18" s="7" t="s">
        <v>69</v>
      </c>
      <c r="E18" s="7" t="s">
        <v>48</v>
      </c>
      <c r="F18" s="8">
        <v>2131.07</v>
      </c>
      <c r="G18" s="8">
        <v>585.22</v>
      </c>
      <c r="H18" s="8">
        <v>702.66</v>
      </c>
      <c r="I18" s="8">
        <v>843.19</v>
      </c>
      <c r="J18" s="18" t="s">
        <v>73</v>
      </c>
      <c r="K18" s="7" t="s">
        <v>55</v>
      </c>
    </row>
    <row r="19" spans="1:11" ht="94.5">
      <c r="A19" s="7"/>
      <c r="B19" s="7"/>
      <c r="C19" s="7" t="s">
        <v>16</v>
      </c>
      <c r="D19" s="7" t="s">
        <v>69</v>
      </c>
      <c r="E19" s="7" t="s">
        <v>48</v>
      </c>
      <c r="F19" s="8">
        <v>3015.49</v>
      </c>
      <c r="G19" s="8">
        <v>828.43</v>
      </c>
      <c r="H19" s="8">
        <v>994.12</v>
      </c>
      <c r="I19" s="8">
        <v>1192.94</v>
      </c>
      <c r="J19" s="18" t="s">
        <v>73</v>
      </c>
      <c r="K19" s="7" t="s">
        <v>30</v>
      </c>
    </row>
    <row r="20" spans="1:11" ht="126">
      <c r="A20" s="7"/>
      <c r="B20" s="7"/>
      <c r="C20" s="7" t="s">
        <v>115</v>
      </c>
      <c r="D20" s="7" t="s">
        <v>69</v>
      </c>
      <c r="E20" s="7" t="s">
        <v>48</v>
      </c>
      <c r="F20" s="8">
        <v>8971.87</v>
      </c>
      <c r="G20" s="8">
        <v>2464.8</v>
      </c>
      <c r="H20" s="8">
        <v>2957.76</v>
      </c>
      <c r="I20" s="8">
        <v>3549.31</v>
      </c>
      <c r="J20" s="18" t="s">
        <v>73</v>
      </c>
      <c r="K20" s="7" t="s">
        <v>56</v>
      </c>
    </row>
    <row r="21" spans="1:11" s="29" customFormat="1" ht="126">
      <c r="A21" s="7"/>
      <c r="B21" s="7"/>
      <c r="C21" s="7" t="s">
        <v>102</v>
      </c>
      <c r="D21" s="7">
        <v>2020</v>
      </c>
      <c r="E21" s="7" t="s">
        <v>103</v>
      </c>
      <c r="F21" s="8">
        <v>20</v>
      </c>
      <c r="G21" s="8">
        <v>20</v>
      </c>
      <c r="H21" s="8">
        <f>-I21</f>
        <v>0</v>
      </c>
      <c r="I21" s="8">
        <v>0</v>
      </c>
      <c r="J21" s="28" t="s">
        <v>73</v>
      </c>
      <c r="K21" s="7" t="s">
        <v>104</v>
      </c>
    </row>
    <row r="22" spans="1:11" s="3" customFormat="1" ht="15.75">
      <c r="A22" s="9"/>
      <c r="B22" s="9" t="s">
        <v>17</v>
      </c>
      <c r="C22" s="9"/>
      <c r="D22" s="9"/>
      <c r="E22" s="9"/>
      <c r="F22" s="6">
        <f>SUM(F6:F21)</f>
        <v>179618.02999999997</v>
      </c>
      <c r="G22" s="6">
        <f>SUM(G6:G21)</f>
        <v>53658.35</v>
      </c>
      <c r="H22" s="6">
        <f>SUM(H6:H21)</f>
        <v>59611.43000000001</v>
      </c>
      <c r="I22" s="6">
        <f>SUM(I6:I21)</f>
        <v>66348.25</v>
      </c>
      <c r="J22" s="9"/>
      <c r="K22" s="9"/>
    </row>
    <row r="23" spans="1:11" ht="110.25">
      <c r="A23" s="7">
        <v>2</v>
      </c>
      <c r="B23" s="7" t="s">
        <v>58</v>
      </c>
      <c r="C23" s="7" t="s">
        <v>18</v>
      </c>
      <c r="D23" s="7" t="s">
        <v>69</v>
      </c>
      <c r="E23" s="7" t="s">
        <v>45</v>
      </c>
      <c r="F23" s="8">
        <v>20402.8</v>
      </c>
      <c r="G23" s="8">
        <v>20402.8</v>
      </c>
      <c r="H23" s="8" t="s">
        <v>19</v>
      </c>
      <c r="I23" s="8" t="s">
        <v>19</v>
      </c>
      <c r="J23" s="20" t="s">
        <v>73</v>
      </c>
      <c r="K23" s="7" t="s">
        <v>59</v>
      </c>
    </row>
    <row r="24" spans="1:11" ht="94.5">
      <c r="A24" s="7"/>
      <c r="B24" s="7"/>
      <c r="C24" s="7" t="s">
        <v>20</v>
      </c>
      <c r="D24" s="7" t="s">
        <v>69</v>
      </c>
      <c r="E24" s="7" t="s">
        <v>48</v>
      </c>
      <c r="F24" s="8">
        <v>436.8</v>
      </c>
      <c r="G24" s="8">
        <v>120</v>
      </c>
      <c r="H24" s="8">
        <v>144</v>
      </c>
      <c r="I24" s="8">
        <v>172.8</v>
      </c>
      <c r="J24" s="20" t="s">
        <v>73</v>
      </c>
      <c r="K24" s="7" t="s">
        <v>31</v>
      </c>
    </row>
    <row r="25" spans="1:11" ht="94.5">
      <c r="A25" s="7"/>
      <c r="B25" s="7"/>
      <c r="C25" s="7" t="s">
        <v>21</v>
      </c>
      <c r="D25" s="7" t="s">
        <v>69</v>
      </c>
      <c r="E25" s="7" t="s">
        <v>48</v>
      </c>
      <c r="F25" s="8">
        <v>436.8</v>
      </c>
      <c r="G25" s="8">
        <v>120</v>
      </c>
      <c r="H25" s="8">
        <v>144</v>
      </c>
      <c r="I25" s="8">
        <v>172.8</v>
      </c>
      <c r="J25" s="20" t="s">
        <v>73</v>
      </c>
      <c r="K25" s="7" t="s">
        <v>31</v>
      </c>
    </row>
    <row r="26" spans="1:11" ht="94.5">
      <c r="A26" s="7"/>
      <c r="B26" s="7"/>
      <c r="C26" s="7" t="s">
        <v>22</v>
      </c>
      <c r="D26" s="7" t="s">
        <v>69</v>
      </c>
      <c r="E26" s="7" t="s">
        <v>48</v>
      </c>
      <c r="F26" s="8">
        <v>393.12</v>
      </c>
      <c r="G26" s="8">
        <v>108</v>
      </c>
      <c r="H26" s="8">
        <v>129.6</v>
      </c>
      <c r="I26" s="8">
        <v>155.52</v>
      </c>
      <c r="J26" s="20" t="s">
        <v>73</v>
      </c>
      <c r="K26" s="7" t="s">
        <v>32</v>
      </c>
    </row>
    <row r="27" spans="1:11" ht="94.5">
      <c r="A27" s="7"/>
      <c r="B27" s="7"/>
      <c r="C27" s="25" t="s">
        <v>23</v>
      </c>
      <c r="D27" s="25" t="s">
        <v>69</v>
      </c>
      <c r="E27" s="25" t="s">
        <v>48</v>
      </c>
      <c r="F27" s="26">
        <v>9.83</v>
      </c>
      <c r="G27" s="26">
        <v>2.7</v>
      </c>
      <c r="H27" s="26">
        <v>3.24</v>
      </c>
      <c r="I27" s="26">
        <v>3.89</v>
      </c>
      <c r="J27" s="20" t="s">
        <v>73</v>
      </c>
      <c r="K27" s="25" t="s">
        <v>33</v>
      </c>
    </row>
    <row r="28" spans="1:11" ht="94.5">
      <c r="A28" s="7"/>
      <c r="B28" s="7"/>
      <c r="C28" s="25" t="s">
        <v>60</v>
      </c>
      <c r="D28" s="25" t="s">
        <v>69</v>
      </c>
      <c r="E28" s="25" t="s">
        <v>48</v>
      </c>
      <c r="F28" s="26">
        <v>1218.67</v>
      </c>
      <c r="G28" s="26">
        <v>334.8</v>
      </c>
      <c r="H28" s="26">
        <v>401.76</v>
      </c>
      <c r="I28" s="26">
        <v>482.11</v>
      </c>
      <c r="J28" s="20" t="s">
        <v>73</v>
      </c>
      <c r="K28" s="25" t="s">
        <v>34</v>
      </c>
    </row>
    <row r="29" spans="1:11" s="22" customFormat="1" ht="94.5">
      <c r="A29" s="21"/>
      <c r="B29" s="7"/>
      <c r="C29" s="25" t="s">
        <v>86</v>
      </c>
      <c r="D29" s="25">
        <v>2020</v>
      </c>
      <c r="E29" s="25" t="s">
        <v>45</v>
      </c>
      <c r="F29" s="26">
        <v>90.2</v>
      </c>
      <c r="G29" s="26">
        <v>90.2</v>
      </c>
      <c r="H29" s="26">
        <v>0</v>
      </c>
      <c r="I29" s="26">
        <v>0</v>
      </c>
      <c r="J29" s="20" t="s">
        <v>73</v>
      </c>
      <c r="K29" s="25" t="s">
        <v>87</v>
      </c>
    </row>
    <row r="30" spans="1:11" s="22" customFormat="1" ht="252">
      <c r="A30" s="21"/>
      <c r="B30" s="7"/>
      <c r="C30" s="25" t="s">
        <v>98</v>
      </c>
      <c r="D30" s="25">
        <v>2020</v>
      </c>
      <c r="E30" s="25" t="s">
        <v>35</v>
      </c>
      <c r="F30" s="26">
        <v>19.4</v>
      </c>
      <c r="G30" s="26">
        <v>19.4</v>
      </c>
      <c r="H30" s="26">
        <v>0</v>
      </c>
      <c r="I30" s="26">
        <v>0</v>
      </c>
      <c r="J30" s="20" t="s">
        <v>73</v>
      </c>
      <c r="K30" s="25" t="s">
        <v>97</v>
      </c>
    </row>
    <row r="31" spans="1:11" s="3" customFormat="1" ht="15.75">
      <c r="A31" s="9"/>
      <c r="B31" s="9" t="s">
        <v>17</v>
      </c>
      <c r="C31" s="19"/>
      <c r="D31" s="19"/>
      <c r="E31" s="19"/>
      <c r="F31" s="27">
        <f>SUM(F23:F30)</f>
        <v>23007.62</v>
      </c>
      <c r="G31" s="27">
        <f>SUM(G23:G30)</f>
        <v>21197.9</v>
      </c>
      <c r="H31" s="27">
        <f>SUM(H24:H30)</f>
        <v>822.6</v>
      </c>
      <c r="I31" s="27">
        <f>SUM(I23:I30)</f>
        <v>987.12</v>
      </c>
      <c r="J31" s="19"/>
      <c r="K31" s="19"/>
    </row>
    <row r="32" spans="1:11" ht="93" customHeight="1">
      <c r="A32" s="7">
        <v>3</v>
      </c>
      <c r="B32" s="7" t="s">
        <v>61</v>
      </c>
      <c r="C32" s="43" t="s">
        <v>24</v>
      </c>
      <c r="D32" s="37" t="s">
        <v>69</v>
      </c>
      <c r="E32" s="25" t="s">
        <v>45</v>
      </c>
      <c r="F32" s="26">
        <v>6936.6</v>
      </c>
      <c r="G32" s="26">
        <v>6936.6</v>
      </c>
      <c r="H32" s="26" t="s">
        <v>19</v>
      </c>
      <c r="I32" s="26" t="s">
        <v>19</v>
      </c>
      <c r="J32" s="20" t="s">
        <v>73</v>
      </c>
      <c r="K32" s="25" t="s">
        <v>62</v>
      </c>
    </row>
    <row r="33" spans="1:11" ht="94.5">
      <c r="A33" s="7"/>
      <c r="B33" s="7"/>
      <c r="C33" s="44"/>
      <c r="D33" s="38"/>
      <c r="E33" s="25" t="s">
        <v>48</v>
      </c>
      <c r="F33" s="26">
        <v>6667.29</v>
      </c>
      <c r="G33" s="26">
        <v>1904.2</v>
      </c>
      <c r="H33" s="26">
        <v>2165.04</v>
      </c>
      <c r="I33" s="26">
        <v>2598.05</v>
      </c>
      <c r="J33" s="20" t="s">
        <v>73</v>
      </c>
      <c r="K33" s="25" t="s">
        <v>74</v>
      </c>
    </row>
    <row r="34" spans="1:11" ht="78.75">
      <c r="A34" s="7"/>
      <c r="B34" s="7"/>
      <c r="C34" s="25" t="s">
        <v>75</v>
      </c>
      <c r="D34" s="25" t="s">
        <v>69</v>
      </c>
      <c r="E34" s="25" t="s">
        <v>35</v>
      </c>
      <c r="F34" s="26">
        <v>14645.75</v>
      </c>
      <c r="G34" s="26">
        <v>10000</v>
      </c>
      <c r="H34" s="26">
        <v>3000</v>
      </c>
      <c r="I34" s="26">
        <v>1645.75</v>
      </c>
      <c r="J34" s="20" t="s">
        <v>73</v>
      </c>
      <c r="K34" s="25" t="s">
        <v>63</v>
      </c>
    </row>
    <row r="35" spans="1:11" ht="94.5">
      <c r="A35" s="7"/>
      <c r="B35" s="7"/>
      <c r="C35" s="25" t="s">
        <v>76</v>
      </c>
      <c r="D35" s="25" t="s">
        <v>69</v>
      </c>
      <c r="E35" s="25" t="s">
        <v>35</v>
      </c>
      <c r="F35" s="26">
        <v>35000</v>
      </c>
      <c r="G35" s="26">
        <v>12000</v>
      </c>
      <c r="H35" s="26">
        <v>12000</v>
      </c>
      <c r="I35" s="26">
        <v>11000</v>
      </c>
      <c r="J35" s="20" t="s">
        <v>73</v>
      </c>
      <c r="K35" s="25" t="s">
        <v>64</v>
      </c>
    </row>
    <row r="36" spans="1:11" ht="94.5">
      <c r="A36" s="7"/>
      <c r="B36" s="7"/>
      <c r="C36" s="25" t="s">
        <v>77</v>
      </c>
      <c r="D36" s="25">
        <v>2020</v>
      </c>
      <c r="E36" s="25" t="s">
        <v>41</v>
      </c>
      <c r="F36" s="26">
        <v>504.88</v>
      </c>
      <c r="G36" s="26">
        <v>504.88</v>
      </c>
      <c r="H36" s="26">
        <f>-I36</f>
        <v>0</v>
      </c>
      <c r="I36" s="26">
        <v>0</v>
      </c>
      <c r="J36" s="20" t="s">
        <v>73</v>
      </c>
      <c r="K36" s="25" t="s">
        <v>65</v>
      </c>
    </row>
    <row r="37" spans="1:11" ht="110.25">
      <c r="A37" s="7"/>
      <c r="B37" s="7"/>
      <c r="C37" s="25" t="s">
        <v>99</v>
      </c>
      <c r="D37" s="25" t="s">
        <v>69</v>
      </c>
      <c r="E37" s="25" t="s">
        <v>35</v>
      </c>
      <c r="F37" s="26">
        <v>2477.41</v>
      </c>
      <c r="G37" s="26">
        <v>508.21</v>
      </c>
      <c r="H37" s="26">
        <v>750</v>
      </c>
      <c r="I37" s="26">
        <v>1219.2</v>
      </c>
      <c r="J37" s="20" t="s">
        <v>73</v>
      </c>
      <c r="K37" s="25" t="s">
        <v>36</v>
      </c>
    </row>
    <row r="38" spans="1:11" ht="141.75">
      <c r="A38" s="7"/>
      <c r="B38" s="7"/>
      <c r="C38" s="25" t="s">
        <v>78</v>
      </c>
      <c r="D38" s="25" t="s">
        <v>70</v>
      </c>
      <c r="E38" s="25" t="s">
        <v>35</v>
      </c>
      <c r="F38" s="26">
        <v>1728.3</v>
      </c>
      <c r="G38" s="26">
        <v>529.51</v>
      </c>
      <c r="H38" s="26">
        <v>1198.79</v>
      </c>
      <c r="I38" s="26">
        <v>0</v>
      </c>
      <c r="J38" s="20" t="s">
        <v>73</v>
      </c>
      <c r="K38" s="25" t="s">
        <v>37</v>
      </c>
    </row>
    <row r="39" spans="1:11" ht="78.75">
      <c r="A39" s="7"/>
      <c r="B39" s="7"/>
      <c r="C39" s="25" t="s">
        <v>79</v>
      </c>
      <c r="D39" s="25" t="s">
        <v>69</v>
      </c>
      <c r="E39" s="25" t="s">
        <v>35</v>
      </c>
      <c r="F39" s="26">
        <v>48007.94</v>
      </c>
      <c r="G39" s="26">
        <v>30894.02</v>
      </c>
      <c r="H39" s="26">
        <v>5386.79</v>
      </c>
      <c r="I39" s="26">
        <v>11727.13</v>
      </c>
      <c r="J39" s="20" t="s">
        <v>73</v>
      </c>
      <c r="K39" s="25" t="s">
        <v>38</v>
      </c>
    </row>
    <row r="40" spans="1:11" ht="78.75">
      <c r="A40" s="7"/>
      <c r="B40" s="7"/>
      <c r="C40" s="25" t="s">
        <v>80</v>
      </c>
      <c r="D40" s="25">
        <v>2020</v>
      </c>
      <c r="E40" s="25" t="s">
        <v>35</v>
      </c>
      <c r="F40" s="26">
        <v>7422.07</v>
      </c>
      <c r="G40" s="26">
        <v>7422.07</v>
      </c>
      <c r="H40" s="26">
        <v>0</v>
      </c>
      <c r="I40" s="26">
        <v>0</v>
      </c>
      <c r="J40" s="20" t="s">
        <v>73</v>
      </c>
      <c r="K40" s="25" t="s">
        <v>39</v>
      </c>
    </row>
    <row r="41" spans="1:11" ht="110.25">
      <c r="A41" s="7"/>
      <c r="B41" s="7"/>
      <c r="C41" s="25" t="s">
        <v>81</v>
      </c>
      <c r="D41" s="25">
        <v>2020</v>
      </c>
      <c r="E41" s="25" t="s">
        <v>35</v>
      </c>
      <c r="F41" s="26">
        <v>1606.7</v>
      </c>
      <c r="G41" s="26">
        <v>1606.7</v>
      </c>
      <c r="H41" s="26">
        <v>0</v>
      </c>
      <c r="I41" s="26">
        <v>0</v>
      </c>
      <c r="J41" s="20" t="s">
        <v>73</v>
      </c>
      <c r="K41" s="25" t="s">
        <v>66</v>
      </c>
    </row>
    <row r="42" spans="1:11" ht="78.75">
      <c r="A42" s="7"/>
      <c r="B42" s="7"/>
      <c r="C42" s="25" t="s">
        <v>82</v>
      </c>
      <c r="D42" s="25">
        <v>2020</v>
      </c>
      <c r="E42" s="25" t="s">
        <v>35</v>
      </c>
      <c r="F42" s="26">
        <v>1000</v>
      </c>
      <c r="G42" s="26">
        <v>1000</v>
      </c>
      <c r="H42" s="26">
        <v>0</v>
      </c>
      <c r="I42" s="26">
        <v>0</v>
      </c>
      <c r="J42" s="20" t="s">
        <v>73</v>
      </c>
      <c r="K42" s="25" t="s">
        <v>40</v>
      </c>
    </row>
    <row r="43" spans="1:11" ht="141.75">
      <c r="A43" s="7"/>
      <c r="B43" s="7"/>
      <c r="C43" s="25" t="s">
        <v>85</v>
      </c>
      <c r="D43" s="25">
        <v>2020</v>
      </c>
      <c r="E43" s="25" t="s">
        <v>45</v>
      </c>
      <c r="F43" s="26">
        <v>250</v>
      </c>
      <c r="G43" s="26">
        <v>250</v>
      </c>
      <c r="H43" s="26">
        <v>0</v>
      </c>
      <c r="I43" s="26">
        <v>0</v>
      </c>
      <c r="J43" s="20" t="s">
        <v>73</v>
      </c>
      <c r="K43" s="25" t="s">
        <v>84</v>
      </c>
    </row>
    <row r="44" spans="1:11" ht="110.25">
      <c r="A44" s="7"/>
      <c r="B44" s="7"/>
      <c r="C44" s="25" t="s">
        <v>88</v>
      </c>
      <c r="D44" s="25">
        <v>2020</v>
      </c>
      <c r="E44" s="25" t="s">
        <v>45</v>
      </c>
      <c r="F44" s="26">
        <v>85.1</v>
      </c>
      <c r="G44" s="26">
        <v>85.1</v>
      </c>
      <c r="H44" s="26">
        <v>0</v>
      </c>
      <c r="I44" s="26">
        <v>0</v>
      </c>
      <c r="J44" s="20" t="s">
        <v>73</v>
      </c>
      <c r="K44" s="25" t="s">
        <v>89</v>
      </c>
    </row>
    <row r="45" spans="1:11" ht="94.5">
      <c r="A45" s="7"/>
      <c r="B45" s="7"/>
      <c r="C45" s="25" t="s">
        <v>90</v>
      </c>
      <c r="D45" s="25">
        <v>2020</v>
      </c>
      <c r="E45" s="25" t="s">
        <v>35</v>
      </c>
      <c r="F45" s="26">
        <v>1750</v>
      </c>
      <c r="G45" s="26">
        <v>1750</v>
      </c>
      <c r="H45" s="26">
        <v>0</v>
      </c>
      <c r="I45" s="26">
        <v>0</v>
      </c>
      <c r="J45" s="20" t="s">
        <v>73</v>
      </c>
      <c r="K45" s="25" t="s">
        <v>91</v>
      </c>
    </row>
    <row r="46" spans="1:11" ht="94.5">
      <c r="A46" s="7"/>
      <c r="B46" s="7"/>
      <c r="C46" s="25" t="s">
        <v>92</v>
      </c>
      <c r="D46" s="25" t="s">
        <v>93</v>
      </c>
      <c r="E46" s="25" t="s">
        <v>35</v>
      </c>
      <c r="F46" s="26">
        <v>6720</v>
      </c>
      <c r="G46" s="26">
        <v>6720</v>
      </c>
      <c r="H46" s="26">
        <v>0</v>
      </c>
      <c r="I46" s="26">
        <v>0</v>
      </c>
      <c r="J46" s="20" t="s">
        <v>73</v>
      </c>
      <c r="K46" s="25" t="s">
        <v>94</v>
      </c>
    </row>
    <row r="47" spans="1:11" ht="141.75">
      <c r="A47" s="7"/>
      <c r="B47" s="7"/>
      <c r="C47" s="25" t="s">
        <v>95</v>
      </c>
      <c r="D47" s="25">
        <v>2020</v>
      </c>
      <c r="E47" s="25" t="s">
        <v>35</v>
      </c>
      <c r="F47" s="26">
        <v>923.7</v>
      </c>
      <c r="G47" s="26">
        <v>923.7</v>
      </c>
      <c r="H47" s="26">
        <v>0</v>
      </c>
      <c r="I47" s="26">
        <v>0</v>
      </c>
      <c r="J47" s="20" t="s">
        <v>73</v>
      </c>
      <c r="K47" s="25" t="s">
        <v>96</v>
      </c>
    </row>
    <row r="48" spans="1:11" ht="141.75">
      <c r="A48" s="7"/>
      <c r="B48" s="7"/>
      <c r="C48" s="25" t="s">
        <v>100</v>
      </c>
      <c r="D48" s="25">
        <v>2020</v>
      </c>
      <c r="E48" s="25" t="s">
        <v>35</v>
      </c>
      <c r="F48" s="26">
        <v>32.4</v>
      </c>
      <c r="G48" s="26">
        <v>32.4</v>
      </c>
      <c r="H48" s="26">
        <v>0</v>
      </c>
      <c r="I48" s="26">
        <v>0</v>
      </c>
      <c r="J48" s="20" t="s">
        <v>73</v>
      </c>
      <c r="K48" s="25" t="s">
        <v>101</v>
      </c>
    </row>
    <row r="49" spans="1:11" s="24" customFormat="1" ht="173.25">
      <c r="A49" s="23"/>
      <c r="B49" s="23"/>
      <c r="C49" s="25" t="s">
        <v>105</v>
      </c>
      <c r="D49" s="25">
        <v>2020</v>
      </c>
      <c r="E49" s="25" t="s">
        <v>35</v>
      </c>
      <c r="F49" s="26">
        <v>19.2</v>
      </c>
      <c r="G49" s="26">
        <v>19.2</v>
      </c>
      <c r="H49" s="26">
        <v>0</v>
      </c>
      <c r="I49" s="26">
        <v>0</v>
      </c>
      <c r="J49" s="20" t="s">
        <v>73</v>
      </c>
      <c r="K49" s="25" t="s">
        <v>106</v>
      </c>
    </row>
    <row r="50" spans="1:11" s="24" customFormat="1" ht="126">
      <c r="A50" s="23"/>
      <c r="B50" s="23"/>
      <c r="C50" s="25" t="s">
        <v>107</v>
      </c>
      <c r="D50" s="25">
        <v>2020</v>
      </c>
      <c r="E50" s="25" t="s">
        <v>35</v>
      </c>
      <c r="F50" s="26">
        <v>12.65</v>
      </c>
      <c r="G50" s="26">
        <v>12.65</v>
      </c>
      <c r="H50" s="26">
        <v>0</v>
      </c>
      <c r="I50" s="26">
        <v>0</v>
      </c>
      <c r="J50" s="20" t="s">
        <v>73</v>
      </c>
      <c r="K50" s="25" t="s">
        <v>108</v>
      </c>
    </row>
    <row r="51" spans="1:11" s="24" customFormat="1" ht="78.75">
      <c r="A51" s="23"/>
      <c r="B51" s="23"/>
      <c r="C51" s="25" t="s">
        <v>109</v>
      </c>
      <c r="D51" s="25" t="s">
        <v>110</v>
      </c>
      <c r="E51" s="25" t="s">
        <v>35</v>
      </c>
      <c r="F51" s="26">
        <v>41600</v>
      </c>
      <c r="G51" s="26">
        <v>10000</v>
      </c>
      <c r="H51" s="26">
        <v>20000</v>
      </c>
      <c r="I51" s="26">
        <v>11600</v>
      </c>
      <c r="J51" s="20" t="s">
        <v>73</v>
      </c>
      <c r="K51" s="25" t="s">
        <v>111</v>
      </c>
    </row>
    <row r="52" spans="1:11" s="31" customFormat="1" ht="141.75">
      <c r="A52" s="30"/>
      <c r="B52" s="25"/>
      <c r="C52" s="25" t="s">
        <v>113</v>
      </c>
      <c r="D52" s="25" t="s">
        <v>110</v>
      </c>
      <c r="E52" s="25" t="s">
        <v>45</v>
      </c>
      <c r="F52" s="26">
        <v>3.2</v>
      </c>
      <c r="G52" s="26">
        <v>3.2</v>
      </c>
      <c r="H52" s="26">
        <v>0</v>
      </c>
      <c r="I52" s="26">
        <v>0</v>
      </c>
      <c r="J52" s="20" t="s">
        <v>73</v>
      </c>
      <c r="K52" s="25" t="s">
        <v>112</v>
      </c>
    </row>
    <row r="53" spans="1:11" s="3" customFormat="1" ht="47.25">
      <c r="A53" s="9"/>
      <c r="B53" s="19" t="s">
        <v>25</v>
      </c>
      <c r="C53" s="19"/>
      <c r="D53" s="19"/>
      <c r="E53" s="19"/>
      <c r="F53" s="27">
        <f>SUM(F32:F52)</f>
        <v>177393.19</v>
      </c>
      <c r="G53" s="27">
        <f>SUM(G32:G52)</f>
        <v>93102.43999999997</v>
      </c>
      <c r="H53" s="27">
        <f>SUM(H32:H52)</f>
        <v>44500.62</v>
      </c>
      <c r="I53" s="27">
        <f>SUM(I32:I52)</f>
        <v>39790.13</v>
      </c>
      <c r="J53" s="19"/>
      <c r="K53" s="19"/>
    </row>
    <row r="54" spans="1:11" s="3" customFormat="1" ht="15.75">
      <c r="A54" s="9"/>
      <c r="B54" s="19" t="s">
        <v>26</v>
      </c>
      <c r="C54" s="19"/>
      <c r="D54" s="19"/>
      <c r="E54" s="19"/>
      <c r="F54" s="27">
        <f>F22+F31+F53</f>
        <v>380018.83999999997</v>
      </c>
      <c r="G54" s="27">
        <f>G22+G31+G53</f>
        <v>167958.68999999997</v>
      </c>
      <c r="H54" s="27">
        <f>H22+H31+H53</f>
        <v>104934.65000000001</v>
      </c>
      <c r="I54" s="27">
        <f>I22+I31+I53</f>
        <v>107125.5</v>
      </c>
      <c r="J54" s="19"/>
      <c r="K54" s="19"/>
    </row>
    <row r="55" spans="1:11" ht="15.75">
      <c r="A55" s="12"/>
      <c r="B55" s="32"/>
      <c r="C55" s="32"/>
      <c r="D55" s="32"/>
      <c r="E55" s="32"/>
      <c r="F55" s="33"/>
      <c r="G55" s="33"/>
      <c r="H55" s="33"/>
      <c r="I55" s="33"/>
      <c r="J55" s="32"/>
      <c r="K55" s="32"/>
    </row>
    <row r="56" spans="2:11" ht="12.75">
      <c r="B56" s="34"/>
      <c r="C56" s="34"/>
      <c r="D56" s="34"/>
      <c r="E56" s="34"/>
      <c r="F56" s="35"/>
      <c r="G56" s="35"/>
      <c r="H56" s="35"/>
      <c r="I56" s="35"/>
      <c r="J56" s="34"/>
      <c r="K56" s="34"/>
    </row>
    <row r="57" spans="2:11" ht="12.75">
      <c r="B57" s="34"/>
      <c r="C57" s="34"/>
      <c r="D57" s="34"/>
      <c r="E57" s="34"/>
      <c r="F57" s="35"/>
      <c r="G57" s="35"/>
      <c r="H57" s="35"/>
      <c r="I57" s="35"/>
      <c r="J57" s="34"/>
      <c r="K57" s="34"/>
    </row>
    <row r="58" spans="2:11" ht="12.75">
      <c r="B58" s="34"/>
      <c r="C58" s="34"/>
      <c r="D58" s="34"/>
      <c r="E58" s="34"/>
      <c r="F58" s="35"/>
      <c r="G58" s="35"/>
      <c r="H58" s="35"/>
      <c r="I58" s="35"/>
      <c r="J58" s="34"/>
      <c r="K58" s="34"/>
    </row>
    <row r="59" spans="2:11" ht="12.75">
      <c r="B59" s="34"/>
      <c r="C59" s="34"/>
      <c r="D59" s="34"/>
      <c r="E59" s="34"/>
      <c r="F59" s="35"/>
      <c r="G59" s="35"/>
      <c r="H59" s="35"/>
      <c r="I59" s="35"/>
      <c r="J59" s="34"/>
      <c r="K59" s="34"/>
    </row>
    <row r="60" spans="2:11" ht="12.75">
      <c r="B60" s="34"/>
      <c r="C60" s="34"/>
      <c r="D60" s="34"/>
      <c r="E60" s="34"/>
      <c r="F60" s="35"/>
      <c r="G60" s="35"/>
      <c r="H60" s="35"/>
      <c r="I60" s="35"/>
      <c r="J60" s="34"/>
      <c r="K60" s="34"/>
    </row>
    <row r="61" spans="2:11" ht="12.75">
      <c r="B61" s="34"/>
      <c r="C61" s="34"/>
      <c r="D61" s="34"/>
      <c r="E61" s="34"/>
      <c r="F61" s="35"/>
      <c r="G61" s="35"/>
      <c r="H61" s="35"/>
      <c r="I61" s="35"/>
      <c r="J61" s="34"/>
      <c r="K61" s="34"/>
    </row>
    <row r="62" spans="2:11" ht="12.75">
      <c r="B62" s="34"/>
      <c r="C62" s="34"/>
      <c r="D62" s="34"/>
      <c r="E62" s="34"/>
      <c r="F62" s="35"/>
      <c r="G62" s="35"/>
      <c r="H62" s="35"/>
      <c r="I62" s="35"/>
      <c r="J62" s="34"/>
      <c r="K62" s="34"/>
    </row>
    <row r="63" spans="2:11" ht="12.75">
      <c r="B63" s="34"/>
      <c r="C63" s="34"/>
      <c r="D63" s="34"/>
      <c r="E63" s="34"/>
      <c r="F63" s="35"/>
      <c r="G63" s="35"/>
      <c r="H63" s="35"/>
      <c r="I63" s="35"/>
      <c r="J63" s="34"/>
      <c r="K63" s="34"/>
    </row>
    <row r="64" spans="2:11" ht="12.75">
      <c r="B64" s="34"/>
      <c r="C64" s="34"/>
      <c r="D64" s="34"/>
      <c r="E64" s="34"/>
      <c r="F64" s="35"/>
      <c r="G64" s="35"/>
      <c r="H64" s="35"/>
      <c r="I64" s="35"/>
      <c r="J64" s="34"/>
      <c r="K64" s="34"/>
    </row>
    <row r="65" spans="2:11" ht="12.75">
      <c r="B65" s="34"/>
      <c r="C65" s="34"/>
      <c r="D65" s="34"/>
      <c r="E65" s="34"/>
      <c r="F65" s="35"/>
      <c r="G65" s="35"/>
      <c r="H65" s="35"/>
      <c r="I65" s="35"/>
      <c r="J65" s="34"/>
      <c r="K65" s="34"/>
    </row>
    <row r="66" spans="2:11" ht="12.75">
      <c r="B66" s="34"/>
      <c r="C66" s="34"/>
      <c r="D66" s="34"/>
      <c r="E66" s="34"/>
      <c r="F66" s="35"/>
      <c r="G66" s="35"/>
      <c r="H66" s="35"/>
      <c r="I66" s="35"/>
      <c r="J66" s="34"/>
      <c r="K66" s="34"/>
    </row>
    <row r="67" spans="2:11" ht="12.75">
      <c r="B67" s="34"/>
      <c r="C67" s="34"/>
      <c r="D67" s="34"/>
      <c r="E67" s="34"/>
      <c r="F67" s="35"/>
      <c r="G67" s="35"/>
      <c r="H67" s="35"/>
      <c r="I67" s="35"/>
      <c r="J67" s="34"/>
      <c r="K67" s="34"/>
    </row>
    <row r="68" spans="2:11" ht="12.75">
      <c r="B68" s="34"/>
      <c r="C68" s="34"/>
      <c r="D68" s="34"/>
      <c r="E68" s="34"/>
      <c r="F68" s="35"/>
      <c r="G68" s="35"/>
      <c r="H68" s="35"/>
      <c r="I68" s="35"/>
      <c r="J68" s="34"/>
      <c r="K68" s="34"/>
    </row>
    <row r="69" spans="2:11" ht="12.75">
      <c r="B69" s="34"/>
      <c r="C69" s="34"/>
      <c r="D69" s="34"/>
      <c r="E69" s="34"/>
      <c r="F69" s="35"/>
      <c r="G69" s="35"/>
      <c r="H69" s="35"/>
      <c r="I69" s="35"/>
      <c r="J69" s="34"/>
      <c r="K69" s="34"/>
    </row>
    <row r="70" spans="2:11" ht="12.75">
      <c r="B70" s="34"/>
      <c r="C70" s="34"/>
      <c r="D70" s="34"/>
      <c r="E70" s="34"/>
      <c r="F70" s="35"/>
      <c r="G70" s="35"/>
      <c r="H70" s="35"/>
      <c r="I70" s="35"/>
      <c r="J70" s="34"/>
      <c r="K70" s="34"/>
    </row>
    <row r="71" spans="2:11" ht="12.75">
      <c r="B71" s="34"/>
      <c r="C71" s="34"/>
      <c r="D71" s="34"/>
      <c r="E71" s="34"/>
      <c r="F71" s="35"/>
      <c r="G71" s="35"/>
      <c r="H71" s="35"/>
      <c r="I71" s="35"/>
      <c r="J71" s="34"/>
      <c r="K71" s="34"/>
    </row>
    <row r="72" spans="2:11" ht="12.75">
      <c r="B72" s="34"/>
      <c r="C72" s="34"/>
      <c r="D72" s="34"/>
      <c r="E72" s="34"/>
      <c r="F72" s="35"/>
      <c r="G72" s="35"/>
      <c r="H72" s="35"/>
      <c r="I72" s="35"/>
      <c r="J72" s="34"/>
      <c r="K72" s="34"/>
    </row>
    <row r="73" spans="2:11" ht="12.75">
      <c r="B73" s="34"/>
      <c r="C73" s="34"/>
      <c r="D73" s="34"/>
      <c r="E73" s="34"/>
      <c r="F73" s="35"/>
      <c r="G73" s="35"/>
      <c r="H73" s="35"/>
      <c r="I73" s="35"/>
      <c r="J73" s="34"/>
      <c r="K73" s="34"/>
    </row>
    <row r="74" spans="2:11" ht="12.75">
      <c r="B74" s="34"/>
      <c r="C74" s="34"/>
      <c r="D74" s="34"/>
      <c r="E74" s="34"/>
      <c r="F74" s="35"/>
      <c r="G74" s="35"/>
      <c r="H74" s="35"/>
      <c r="I74" s="35"/>
      <c r="J74" s="34"/>
      <c r="K74" s="34"/>
    </row>
    <row r="75" spans="2:11" ht="12.75">
      <c r="B75" s="34"/>
      <c r="C75" s="34"/>
      <c r="D75" s="34"/>
      <c r="E75" s="34"/>
      <c r="F75" s="35"/>
      <c r="G75" s="35"/>
      <c r="H75" s="35"/>
      <c r="I75" s="35"/>
      <c r="J75" s="34"/>
      <c r="K75" s="34"/>
    </row>
    <row r="76" spans="2:11" ht="12.75">
      <c r="B76" s="34"/>
      <c r="C76" s="34"/>
      <c r="D76" s="34"/>
      <c r="E76" s="34"/>
      <c r="F76" s="35"/>
      <c r="G76" s="35"/>
      <c r="H76" s="35"/>
      <c r="I76" s="35"/>
      <c r="J76" s="34"/>
      <c r="K76" s="34"/>
    </row>
    <row r="77" spans="2:11" ht="12.75">
      <c r="B77" s="34"/>
      <c r="C77" s="34"/>
      <c r="D77" s="34"/>
      <c r="E77" s="34"/>
      <c r="F77" s="35"/>
      <c r="G77" s="35"/>
      <c r="H77" s="35"/>
      <c r="I77" s="35"/>
      <c r="J77" s="34"/>
      <c r="K77" s="34"/>
    </row>
    <row r="78" spans="2:11" ht="12.75">
      <c r="B78" s="34"/>
      <c r="C78" s="34"/>
      <c r="D78" s="34"/>
      <c r="E78" s="34"/>
      <c r="F78" s="35"/>
      <c r="G78" s="35"/>
      <c r="H78" s="35"/>
      <c r="I78" s="35"/>
      <c r="J78" s="34"/>
      <c r="K78" s="34"/>
    </row>
    <row r="79" spans="2:11" ht="12.75">
      <c r="B79" s="34"/>
      <c r="C79" s="34"/>
      <c r="D79" s="34"/>
      <c r="E79" s="34"/>
      <c r="F79" s="35"/>
      <c r="G79" s="35"/>
      <c r="H79" s="35"/>
      <c r="I79" s="35"/>
      <c r="J79" s="34"/>
      <c r="K79" s="34"/>
    </row>
  </sheetData>
  <sheetProtection/>
  <mergeCells count="24">
    <mergeCell ref="C1:I1"/>
    <mergeCell ref="J8:J9"/>
    <mergeCell ref="C3:C4"/>
    <mergeCell ref="D3:D4"/>
    <mergeCell ref="J6:J7"/>
    <mergeCell ref="C8:C9"/>
    <mergeCell ref="C32:C33"/>
    <mergeCell ref="A10:A11"/>
    <mergeCell ref="B10:B11"/>
    <mergeCell ref="C10:C11"/>
    <mergeCell ref="A3:A4"/>
    <mergeCell ref="B3:B4"/>
    <mergeCell ref="A8:A9"/>
    <mergeCell ref="B8:B9"/>
    <mergeCell ref="K10:K11"/>
    <mergeCell ref="D32:D33"/>
    <mergeCell ref="K3:K4"/>
    <mergeCell ref="E3:E4"/>
    <mergeCell ref="F3:I3"/>
    <mergeCell ref="J3:J4"/>
    <mergeCell ref="K8:K9"/>
    <mergeCell ref="J10:J11"/>
    <mergeCell ref="D8:D9"/>
    <mergeCell ref="D10:D11"/>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2020-04-06T07:19:30Z</cp:lastPrinted>
  <dcterms:created xsi:type="dcterms:W3CDTF">2019-10-08T13:02:05Z</dcterms:created>
  <dcterms:modified xsi:type="dcterms:W3CDTF">2020-05-12T06:04:20Z</dcterms:modified>
  <cp:category/>
  <cp:version/>
  <cp:contentType/>
  <cp:contentStatus/>
</cp:coreProperties>
</file>